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479231F-D323-40B5-A4F2-25D5F989861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KASIM 2023" sheetId="1" r:id="rId1"/>
    <sheet name="ARALIK 2023" sheetId="2" r:id="rId2"/>
    <sheet name="OCAK 2024" sheetId="3" r:id="rId3"/>
    <sheet name="ŞUBAT 2024" sheetId="5" r:id="rId4"/>
    <sheet name="MART 2024" sheetId="6" r:id="rId5"/>
    <sheet name="NİSAN 2024" sheetId="7" r:id="rId6"/>
    <sheet name="MAYIS 2024" sheetId="8" r:id="rId7"/>
    <sheet name="HAZİRAN 2024" sheetId="9" r:id="rId8"/>
    <sheet name="TEMMUZ 2024" sheetId="10" r:id="rId9"/>
    <sheet name="AĞUSTOS 2024" sheetId="11" r:id="rId10"/>
    <sheet name="EYLÜL 2024" sheetId="12" r:id="rId11"/>
    <sheet name="EKİM 2024" sheetId="13" r:id="rId12"/>
  </sheets>
  <calcPr calcId="191029"/>
</workbook>
</file>

<file path=xl/calcChain.xml><?xml version="1.0" encoding="utf-8"?>
<calcChain xmlns="http://schemas.openxmlformats.org/spreadsheetml/2006/main">
  <c r="H24" i="13" l="1"/>
  <c r="B24" i="13"/>
  <c r="H24" i="12"/>
  <c r="B24" i="12"/>
  <c r="H24" i="11"/>
  <c r="B24" i="11"/>
  <c r="H24" i="10"/>
  <c r="B24" i="10"/>
  <c r="H24" i="9"/>
  <c r="B24" i="9"/>
  <c r="H24" i="8"/>
  <c r="B24" i="8"/>
  <c r="H24" i="7"/>
  <c r="B24" i="7"/>
  <c r="H24" i="6"/>
  <c r="B24" i="6"/>
  <c r="K20" i="1"/>
  <c r="H24" i="1" s="1"/>
  <c r="K20" i="3"/>
  <c r="H24" i="3" s="1"/>
  <c r="E20" i="3"/>
  <c r="B24" i="3" s="1"/>
  <c r="K20" i="2"/>
  <c r="H24" i="2" s="1"/>
  <c r="E20" i="2"/>
  <c r="B24" i="2" s="1"/>
  <c r="E20" i="1"/>
  <c r="B24" i="1" s="1"/>
  <c r="K20" i="5"/>
  <c r="H24" i="5" s="1"/>
  <c r="E20" i="5"/>
  <c r="B24" i="5" s="1"/>
</calcChain>
</file>

<file path=xl/sharedStrings.xml><?xml version="1.0" encoding="utf-8"?>
<sst xmlns="http://schemas.openxmlformats.org/spreadsheetml/2006/main" count="289" uniqueCount="30">
  <si>
    <t>HACI ZARİFE - ÇELEBİ AYGAR ANADOLU LİSESİ MÜDÜRLÜĞÜ</t>
  </si>
  <si>
    <t>GELİR</t>
  </si>
  <si>
    <t>GİDER</t>
  </si>
  <si>
    <t>Sıra No</t>
  </si>
  <si>
    <t>Açıklama</t>
  </si>
  <si>
    <t>YEKÜN</t>
  </si>
  <si>
    <t xml:space="preserve"> </t>
  </si>
  <si>
    <t>Gelir - Yekün</t>
  </si>
  <si>
    <t>Gider - Yekün</t>
  </si>
  <si>
    <t>GELİR-GİDER DAĞILIMI</t>
  </si>
  <si>
    <t>Başkan                                                                   Başkan yardımcısı                                       Muhasip</t>
  </si>
  <si>
    <t>Berat AKGÜNEŞ                                                 Alev YILDIRIM                                              Vedat YILDIRIM</t>
  </si>
  <si>
    <t>KANTİN KİRA BEDELİ</t>
  </si>
  <si>
    <t>TEMİZLİK HİZMET BEDELİ</t>
  </si>
  <si>
    <t>BAĞIŞ</t>
  </si>
  <si>
    <t>,</t>
  </si>
  <si>
    <t>TEKNİK MALZEME</t>
  </si>
  <si>
    <t>BAKIM ONARIM</t>
  </si>
  <si>
    <t>2023 KASIM AYI OKUL AİLE BİRLİĞİ GİDER VE GELİR HESAPLARI</t>
  </si>
  <si>
    <t>2023 ARALIK AYI OKUL AİLE BİRLİĞİ GİDER VE GELİR HESAPLARI</t>
  </si>
  <si>
    <t>2024 OCAK AYI OKUL AİLE BİRLİĞİ GİDER VE GELİR HESAPLARI</t>
  </si>
  <si>
    <t>2024 ŞUBAT AYI OKUL AİLE BİRLİĞİ GİDER VE GELİR HESAPLARI</t>
  </si>
  <si>
    <t>2024 MART AYI OKUL AİLE BİRLİĞİ GİDER VE GELİR HESAPLARI</t>
  </si>
  <si>
    <t>2024 NİSAN AYI OKUL AİLE BİRLİĞİ GİDER VE GELİR HESAPLARI</t>
  </si>
  <si>
    <t>2024 MAYIS AYI OKUL AİLE BİRLİĞİ GİDER VE GELİR HESAPLARI</t>
  </si>
  <si>
    <t>2024 HAZİRAN AYI OKUL AİLE BİRLİĞİ GİDER VE GELİR HESAPLARI</t>
  </si>
  <si>
    <t>2024 TEMMUZ AYI OKUL AİLE BİRLİĞİ GİDER VE GELİR HESAPLARI</t>
  </si>
  <si>
    <t>2024 AĞUSTOS AYI OKUL AİLE BİRLİĞİ GİDER VE GELİR HESAPLARI</t>
  </si>
  <si>
    <t>2024 EYLÜL AYI OKUL AİLE BİRLİĞİ GİDER VE GELİR HESAPLARI</t>
  </si>
  <si>
    <t>2024 EKİM AYI OKUL AİLE BİRLİĞİ GİDER VE GELİR HESAPLARI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</si>
</sst>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20"/>
      <color indexed="10"/>
      <name val="Arial"/>
      <family val="2"/>
      <charset val="162"/>
    </font>
    <font>
      <b/>
      <sz val="26"/>
      <color indexed="14"/>
      <name val="Arial"/>
      <family val="2"/>
      <charset val="162"/>
    </font>
    <font>
      <b/>
      <sz val="14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4" borderId="2" xfId="1" applyFill="1" applyBorder="1"/>
    <xf numFmtId="0" fontId="1" fillId="4" borderId="0" xfId="1" applyFill="1" applyBorder="1"/>
    <xf numFmtId="0" fontId="1" fillId="4" borderId="3" xfId="1" applyFill="1" applyBorder="1"/>
    <xf numFmtId="0" fontId="1" fillId="4" borderId="4" xfId="1" applyFill="1" applyBorder="1"/>
    <xf numFmtId="0" fontId="1" fillId="4" borderId="6" xfId="1" applyFill="1" applyBorder="1"/>
    <xf numFmtId="0" fontId="1" fillId="4" borderId="5" xfId="1" applyFill="1" applyBorder="1"/>
    <xf numFmtId="4" fontId="3" fillId="5" borderId="1" xfId="1" applyNumberFormat="1" applyFont="1" applyFill="1" applyBorder="1" applyAlignment="1">
      <alignment horizontal="center" vertical="center"/>
    </xf>
    <xf numFmtId="4" fontId="1" fillId="7" borderId="1" xfId="1" applyNumberForma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/>
    </xf>
    <xf numFmtId="0" fontId="1" fillId="3" borderId="1" xfId="1" applyFill="1" applyBorder="1" applyAlignment="1">
      <alignment vertical="justify"/>
    </xf>
    <xf numFmtId="0" fontId="1" fillId="3" borderId="11" xfId="1" applyFill="1" applyBorder="1" applyAlignment="1">
      <alignment horizontal="center" vertical="center" wrapText="1"/>
    </xf>
    <xf numFmtId="0" fontId="1" fillId="3" borderId="12" xfId="1" applyFill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14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2" fillId="8" borderId="8" xfId="1" applyFont="1" applyFill="1" applyBorder="1" applyAlignment="1" applyProtection="1">
      <alignment horizontal="left" vertical="center"/>
      <protection locked="0"/>
    </xf>
    <xf numFmtId="0" fontId="2" fillId="8" borderId="9" xfId="1" applyFont="1" applyFill="1" applyBorder="1" applyAlignment="1" applyProtection="1">
      <alignment horizontal="left" vertical="center"/>
      <protection locked="0"/>
    </xf>
    <xf numFmtId="0" fontId="2" fillId="8" borderId="10" xfId="1" applyFont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>
      <alignment vertical="justify"/>
    </xf>
    <xf numFmtId="0" fontId="1" fillId="3" borderId="7" xfId="1" applyFill="1" applyBorder="1" applyAlignment="1">
      <alignment vertical="justify"/>
    </xf>
    <xf numFmtId="0" fontId="1" fillId="8" borderId="1" xfId="1" applyFill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5" fillId="10" borderId="11" xfId="1" applyFont="1" applyFill="1" applyBorder="1" applyAlignment="1">
      <alignment horizontal="center" vertical="center" wrapText="1"/>
    </xf>
    <xf numFmtId="0" fontId="5" fillId="10" borderId="12" xfId="1" applyFont="1" applyFill="1" applyBorder="1" applyAlignment="1">
      <alignment horizontal="center" vertical="center" wrapText="1"/>
    </xf>
    <xf numFmtId="0" fontId="5" fillId="10" borderId="13" xfId="1" applyFont="1" applyFill="1" applyBorder="1" applyAlignment="1">
      <alignment horizontal="center" vertical="center" wrapText="1"/>
    </xf>
    <xf numFmtId="0" fontId="5" fillId="10" borderId="2" xfId="1" applyFont="1" applyFill="1" applyBorder="1" applyAlignment="1">
      <alignment horizontal="center" vertical="center" wrapText="1"/>
    </xf>
    <xf numFmtId="0" fontId="5" fillId="10" borderId="0" xfId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10" borderId="4" xfId="1" applyFont="1" applyFill="1" applyBorder="1" applyAlignment="1">
      <alignment horizontal="center" vertical="center" wrapText="1"/>
    </xf>
    <xf numFmtId="0" fontId="5" fillId="10" borderId="6" xfId="1" applyFont="1" applyFill="1" applyBorder="1" applyAlignment="1">
      <alignment horizontal="center" vertical="center" wrapText="1"/>
    </xf>
    <xf numFmtId="0" fontId="5" fillId="10" borderId="5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5" fillId="11" borderId="11" xfId="1" applyFont="1" applyFill="1" applyBorder="1" applyAlignment="1">
      <alignment horizontal="center" vertical="center" wrapText="1"/>
    </xf>
    <xf numFmtId="0" fontId="5" fillId="11" borderId="12" xfId="1" applyFont="1" applyFill="1" applyBorder="1" applyAlignment="1">
      <alignment horizontal="center" vertical="center" wrapText="1"/>
    </xf>
    <xf numFmtId="0" fontId="5" fillId="11" borderId="13" xfId="1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vertical="center" wrapText="1"/>
    </xf>
    <xf numFmtId="0" fontId="5" fillId="11" borderId="4" xfId="1" applyFont="1" applyFill="1" applyBorder="1" applyAlignment="1">
      <alignment horizontal="center" vertical="center" wrapText="1"/>
    </xf>
    <xf numFmtId="0" fontId="5" fillId="11" borderId="6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 applyProtection="1">
      <alignment horizontal="left" vertical="center"/>
      <protection locked="0"/>
    </xf>
    <xf numFmtId="0" fontId="1" fillId="8" borderId="1" xfId="1" applyFill="1" applyBorder="1" applyAlignment="1" applyProtection="1">
      <alignment horizontal="left" vertical="center"/>
      <protection locked="0"/>
    </xf>
    <xf numFmtId="0" fontId="2" fillId="8" borderId="1" xfId="1" applyFont="1" applyFill="1" applyBorder="1" applyAlignment="1">
      <alignment horizontal="left" vertical="center"/>
    </xf>
    <xf numFmtId="4" fontId="4" fillId="7" borderId="0" xfId="1" applyNumberFormat="1" applyFont="1" applyFill="1" applyBorder="1" applyAlignment="1">
      <alignment horizontal="center"/>
    </xf>
    <xf numFmtId="0" fontId="1" fillId="9" borderId="8" xfId="1" applyFill="1" applyBorder="1" applyAlignment="1" applyProtection="1">
      <alignment horizontal="center" vertical="center" wrapText="1"/>
      <protection locked="0"/>
    </xf>
    <xf numFmtId="0" fontId="1" fillId="9" borderId="9" xfId="1" applyFill="1" applyBorder="1" applyAlignment="1" applyProtection="1">
      <alignment horizontal="center" vertical="center" wrapText="1"/>
      <protection locked="0"/>
    </xf>
    <xf numFmtId="0" fontId="1" fillId="9" borderId="10" xfId="1" applyFill="1" applyBorder="1" applyAlignment="1" applyProtection="1">
      <alignment horizontal="center" vertical="center" wrapText="1"/>
      <protection locked="0"/>
    </xf>
    <xf numFmtId="0" fontId="1" fillId="6" borderId="11" xfId="1" applyFill="1" applyBorder="1" applyAlignment="1">
      <alignment horizontal="center" vertical="center" wrapText="1"/>
    </xf>
    <xf numFmtId="0" fontId="1" fillId="6" borderId="12" xfId="1" applyFill="1" applyBorder="1" applyAlignment="1">
      <alignment horizontal="center" vertical="center" wrapText="1"/>
    </xf>
    <xf numFmtId="0" fontId="1" fillId="6" borderId="13" xfId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6" borderId="0" xfId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abSelected="1" workbookViewId="0">
      <selection activeCell="A2" sqref="A2:K2"/>
    </sheetView>
  </sheetViews>
  <sheetFormatPr defaultRowHeight="15" x14ac:dyDescent="0.25"/>
  <cols>
    <col min="1" max="1" width="3.85546875" customWidth="1"/>
    <col min="4" max="4" width="4.5703125" customWidth="1"/>
    <col min="5" max="5" width="11.42578125" customWidth="1"/>
    <col min="6" max="6" width="2.85546875" customWidth="1"/>
    <col min="7" max="7" width="3.85546875" customWidth="1"/>
    <col min="10" max="10" width="16" customWidth="1"/>
    <col min="11" max="11" width="12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15" customHeight="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ht="15" customHeight="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ht="15" customHeight="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ht="15" customHeight="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 t="s">
        <v>12</v>
      </c>
      <c r="C9" s="26"/>
      <c r="D9" s="26"/>
      <c r="E9" s="10">
        <v>25000</v>
      </c>
      <c r="F9" s="37"/>
      <c r="G9" s="2">
        <v>1</v>
      </c>
      <c r="H9" s="21" t="s">
        <v>13</v>
      </c>
      <c r="I9" s="22"/>
      <c r="J9" s="23"/>
      <c r="K9" s="10">
        <v>32000.12</v>
      </c>
    </row>
    <row r="10" spans="1:11" x14ac:dyDescent="0.25">
      <c r="A10" s="1">
        <v>2</v>
      </c>
      <c r="B10" s="21" t="s">
        <v>14</v>
      </c>
      <c r="C10" s="22"/>
      <c r="D10" s="23"/>
      <c r="E10" s="10">
        <v>6250</v>
      </c>
      <c r="F10" s="37"/>
      <c r="G10" s="2">
        <v>2</v>
      </c>
      <c r="H10" s="21" t="s">
        <v>16</v>
      </c>
      <c r="I10" s="22"/>
      <c r="J10" s="23"/>
      <c r="K10" s="10">
        <v>3999.6</v>
      </c>
    </row>
    <row r="11" spans="1:11" x14ac:dyDescent="0.25">
      <c r="A11" s="1">
        <v>3</v>
      </c>
      <c r="B11" s="21"/>
      <c r="C11" s="22"/>
      <c r="D11" s="23"/>
      <c r="E11" s="10"/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/>
      <c r="F12" s="37"/>
      <c r="G12" s="2">
        <v>4</v>
      </c>
      <c r="H12" s="21"/>
      <c r="I12" s="22"/>
      <c r="J12" s="23"/>
      <c r="K12" s="10"/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/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customHeight="1" x14ac:dyDescent="0.25">
      <c r="A20" s="51" t="s">
        <v>7</v>
      </c>
      <c r="B20" s="52"/>
      <c r="C20" s="52"/>
      <c r="D20" s="53"/>
      <c r="E20" s="9">
        <f>SUM(E9:E19)</f>
        <v>31250</v>
      </c>
      <c r="F20" s="37"/>
      <c r="G20" s="51" t="s">
        <v>8</v>
      </c>
      <c r="H20" s="52"/>
      <c r="I20" s="52"/>
      <c r="J20" s="52"/>
      <c r="K20" s="9">
        <f>SUM(K9:K19)</f>
        <v>35999.72</v>
      </c>
    </row>
    <row r="21" spans="1:11" ht="15" customHeight="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ht="15" customHeight="1" x14ac:dyDescent="0.25">
      <c r="A24" s="3"/>
      <c r="B24" s="50">
        <f>E20</f>
        <v>31250</v>
      </c>
      <c r="C24" s="50"/>
      <c r="D24" s="50"/>
      <c r="E24" s="5"/>
      <c r="F24" s="37"/>
      <c r="G24" s="3"/>
      <c r="H24" s="50">
        <f>SUM(K20)</f>
        <v>35999.72</v>
      </c>
      <c r="I24" s="50"/>
      <c r="J24" s="50"/>
      <c r="K24" s="5"/>
    </row>
    <row r="25" spans="1:11" ht="15" customHeight="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B16:D16"/>
    <mergeCell ref="H16:J16"/>
    <mergeCell ref="B18:D18"/>
    <mergeCell ref="H18:J18"/>
    <mergeCell ref="B24:D25"/>
    <mergeCell ref="H24:J25"/>
    <mergeCell ref="B19:D19"/>
    <mergeCell ref="H19:J19"/>
    <mergeCell ref="A20:D20"/>
    <mergeCell ref="G20:J20"/>
    <mergeCell ref="A21:E22"/>
    <mergeCell ref="G21:K22"/>
    <mergeCell ref="H11:J11"/>
    <mergeCell ref="B9:D9"/>
    <mergeCell ref="H14:J14"/>
    <mergeCell ref="B15:D15"/>
    <mergeCell ref="H15:J15"/>
    <mergeCell ref="B10:D10"/>
    <mergeCell ref="K7:K8"/>
    <mergeCell ref="G7:G8"/>
    <mergeCell ref="B17:D17"/>
    <mergeCell ref="H17:J17"/>
    <mergeCell ref="A1:K1"/>
    <mergeCell ref="A2:K2"/>
    <mergeCell ref="A4:E6"/>
    <mergeCell ref="F4:F26"/>
    <mergeCell ref="G4:K6"/>
    <mergeCell ref="B12:D12"/>
    <mergeCell ref="H12:J12"/>
    <mergeCell ref="B13:D13"/>
    <mergeCell ref="H13:J13"/>
    <mergeCell ref="B14:D14"/>
    <mergeCell ref="H10:J10"/>
    <mergeCell ref="B11:D11"/>
    <mergeCell ref="A7:A8"/>
    <mergeCell ref="B7:D8"/>
    <mergeCell ref="E7:E8"/>
    <mergeCell ref="H9:J9"/>
    <mergeCell ref="H7:J8"/>
  </mergeCells>
  <pageMargins left="0.7" right="0.7" top="0.75" bottom="0.75" header="0.3" footer="0.3"/>
  <pageSetup paperSize="9" scale="96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workbookViewId="0">
      <selection activeCell="A2" sqref="A2:K2"/>
    </sheetView>
  </sheetViews>
  <sheetFormatPr defaultRowHeight="15" x14ac:dyDescent="0.25"/>
  <cols>
    <col min="1" max="1" width="5.85546875" customWidth="1"/>
    <col min="4" max="4" width="6" customWidth="1"/>
    <col min="5" max="5" width="12.140625" customWidth="1"/>
    <col min="6" max="6" width="2.140625" customWidth="1"/>
    <col min="7" max="7" width="5.42578125" customWidth="1"/>
    <col min="10" max="10" width="11.5703125" customWidth="1"/>
    <col min="11" max="11" width="11.14062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/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>
        <v>14810</v>
      </c>
      <c r="F20" s="37"/>
      <c r="G20" s="51" t="s">
        <v>8</v>
      </c>
      <c r="H20" s="52"/>
      <c r="I20" s="52"/>
      <c r="J20" s="52"/>
      <c r="K20" s="9">
        <v>6488.42</v>
      </c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14810</v>
      </c>
      <c r="C24" s="50"/>
      <c r="D24" s="50"/>
      <c r="E24" s="5"/>
      <c r="F24" s="37"/>
      <c r="G24" s="3"/>
      <c r="H24" s="50">
        <f>K20</f>
        <v>6488.42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"/>
  <sheetViews>
    <sheetView workbookViewId="0">
      <selection activeCell="A2" sqref="A2:K2"/>
    </sheetView>
  </sheetViews>
  <sheetFormatPr defaultRowHeight="15" x14ac:dyDescent="0.25"/>
  <cols>
    <col min="1" max="1" width="5.5703125" customWidth="1"/>
    <col min="5" max="5" width="10.140625" bestFit="1" customWidth="1"/>
    <col min="6" max="6" width="3.42578125" customWidth="1"/>
    <col min="7" max="7" width="5.7109375" customWidth="1"/>
    <col min="11" max="11" width="10.140625" bestFit="1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 t="s">
        <v>6</v>
      </c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>
        <v>3070</v>
      </c>
      <c r="F20" s="37"/>
      <c r="G20" s="51" t="s">
        <v>8</v>
      </c>
      <c r="H20" s="52"/>
      <c r="I20" s="52"/>
      <c r="J20" s="52"/>
      <c r="K20" s="9">
        <v>4403.96</v>
      </c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3070</v>
      </c>
      <c r="C24" s="50"/>
      <c r="D24" s="50"/>
      <c r="E24" s="5"/>
      <c r="F24" s="37"/>
      <c r="G24" s="3"/>
      <c r="H24" s="50">
        <f>K20</f>
        <v>4403.96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6"/>
  <sheetViews>
    <sheetView workbookViewId="0">
      <selection activeCell="N23" sqref="N23"/>
    </sheetView>
  </sheetViews>
  <sheetFormatPr defaultRowHeight="15" x14ac:dyDescent="0.25"/>
  <cols>
    <col min="1" max="1" width="5.28515625" customWidth="1"/>
    <col min="4" max="4" width="5.140625" customWidth="1"/>
    <col min="5" max="5" width="11" customWidth="1"/>
    <col min="6" max="6" width="2.5703125" customWidth="1"/>
    <col min="7" max="7" width="5.42578125" customWidth="1"/>
    <col min="11" max="11" width="10.8554687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 t="s">
        <v>14</v>
      </c>
      <c r="C9" s="26"/>
      <c r="D9" s="26"/>
      <c r="E9" s="10">
        <v>400</v>
      </c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/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>
        <v>400</v>
      </c>
      <c r="F20" s="37"/>
      <c r="G20" s="51" t="s">
        <v>8</v>
      </c>
      <c r="H20" s="52"/>
      <c r="I20" s="52"/>
      <c r="J20" s="52"/>
      <c r="K20" s="9">
        <v>5150.9399999999996</v>
      </c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400</v>
      </c>
      <c r="C24" s="50"/>
      <c r="D24" s="50"/>
      <c r="E24" s="5"/>
      <c r="F24" s="37"/>
      <c r="G24" s="3"/>
      <c r="H24" s="50">
        <f>K20</f>
        <v>5150.9399999999996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view="pageLayout" zoomScaleNormal="100" workbookViewId="0">
      <selection activeCell="A2" sqref="A2:K2"/>
    </sheetView>
  </sheetViews>
  <sheetFormatPr defaultRowHeight="15" x14ac:dyDescent="0.25"/>
  <cols>
    <col min="1" max="1" width="3.85546875" customWidth="1"/>
    <col min="4" max="4" width="5.85546875" customWidth="1"/>
    <col min="5" max="5" width="12.7109375" customWidth="1"/>
    <col min="6" max="6" width="2.28515625" customWidth="1"/>
    <col min="7" max="7" width="3.85546875" customWidth="1"/>
    <col min="10" max="10" width="8.7109375" customWidth="1"/>
    <col min="11" max="11" width="11.570312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15" customHeight="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ht="15" customHeight="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ht="15" customHeight="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ht="15" customHeight="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 t="s">
        <v>12</v>
      </c>
      <c r="C9" s="26"/>
      <c r="D9" s="26"/>
      <c r="E9" s="10">
        <v>25000</v>
      </c>
      <c r="F9" s="37"/>
      <c r="G9" s="2">
        <v>1</v>
      </c>
      <c r="H9" s="21" t="s">
        <v>13</v>
      </c>
      <c r="I9" s="22"/>
      <c r="J9" s="23"/>
      <c r="K9" s="10">
        <v>32001.119999999999</v>
      </c>
    </row>
    <row r="10" spans="1:11" x14ac:dyDescent="0.25">
      <c r="A10" s="1">
        <v>2</v>
      </c>
      <c r="B10" s="21" t="s">
        <v>14</v>
      </c>
      <c r="C10" s="22"/>
      <c r="D10" s="23"/>
      <c r="E10" s="10">
        <v>500</v>
      </c>
      <c r="F10" s="37"/>
      <c r="G10" s="2">
        <v>2</v>
      </c>
      <c r="H10" s="21" t="s">
        <v>17</v>
      </c>
      <c r="I10" s="22"/>
      <c r="J10" s="23"/>
      <c r="K10" s="10">
        <v>3300</v>
      </c>
    </row>
    <row r="11" spans="1:11" x14ac:dyDescent="0.25">
      <c r="A11" s="1">
        <v>3</v>
      </c>
      <c r="B11" s="21"/>
      <c r="C11" s="22"/>
      <c r="D11" s="23"/>
      <c r="E11" s="10"/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/>
      <c r="F12" s="37"/>
      <c r="G12" s="2">
        <v>4</v>
      </c>
      <c r="H12" s="21"/>
      <c r="I12" s="22"/>
      <c r="J12" s="23"/>
      <c r="K12" s="10"/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/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customHeight="1" x14ac:dyDescent="0.25">
      <c r="A20" s="51" t="s">
        <v>7</v>
      </c>
      <c r="B20" s="52"/>
      <c r="C20" s="52"/>
      <c r="D20" s="53"/>
      <c r="E20" s="9">
        <f>SUM(E9:E19)</f>
        <v>25500</v>
      </c>
      <c r="F20" s="37"/>
      <c r="G20" s="51" t="s">
        <v>8</v>
      </c>
      <c r="H20" s="52"/>
      <c r="I20" s="52"/>
      <c r="J20" s="52"/>
      <c r="K20" s="9">
        <f>SUM(K9:K19)</f>
        <v>35301.119999999995</v>
      </c>
    </row>
    <row r="21" spans="1:11" ht="15" customHeight="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ht="15" customHeight="1" x14ac:dyDescent="0.25">
      <c r="A24" s="3"/>
      <c r="B24" s="50">
        <f>E20</f>
        <v>25500</v>
      </c>
      <c r="C24" s="50"/>
      <c r="D24" s="50"/>
      <c r="E24" s="5"/>
      <c r="F24" s="37"/>
      <c r="G24" s="3"/>
      <c r="H24" s="50">
        <f>K20</f>
        <v>35301.119999999995</v>
      </c>
      <c r="I24" s="50"/>
      <c r="J24" s="50"/>
      <c r="K24" s="5"/>
    </row>
    <row r="25" spans="1:11" ht="15" customHeight="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H24:J25"/>
    <mergeCell ref="B18:D18"/>
    <mergeCell ref="H18:J18"/>
    <mergeCell ref="B19:D19"/>
    <mergeCell ref="H19:J19"/>
    <mergeCell ref="A20:D20"/>
    <mergeCell ref="G20:J20"/>
    <mergeCell ref="B24:D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3"/>
  <sheetViews>
    <sheetView workbookViewId="0">
      <selection activeCell="A2" sqref="A2:K2"/>
    </sheetView>
  </sheetViews>
  <sheetFormatPr defaultRowHeight="15" x14ac:dyDescent="0.25"/>
  <cols>
    <col min="1" max="1" width="5.42578125" customWidth="1"/>
    <col min="5" max="5" width="11.42578125" bestFit="1" customWidth="1"/>
    <col min="6" max="6" width="2" customWidth="1"/>
    <col min="7" max="7" width="5" customWidth="1"/>
    <col min="11" max="11" width="12.570312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15" customHeight="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ht="15" customHeight="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ht="15" customHeight="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ht="15" customHeight="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 t="s">
        <v>12</v>
      </c>
      <c r="C9" s="26"/>
      <c r="D9" s="26"/>
      <c r="E9" s="10">
        <v>25000</v>
      </c>
      <c r="F9" s="37"/>
      <c r="G9" s="2">
        <v>1</v>
      </c>
      <c r="H9" s="21" t="s">
        <v>13</v>
      </c>
      <c r="I9" s="22"/>
      <c r="J9" s="23"/>
      <c r="K9" s="10">
        <v>29000.15</v>
      </c>
    </row>
    <row r="10" spans="1:11" x14ac:dyDescent="0.25">
      <c r="A10" s="1">
        <v>2</v>
      </c>
      <c r="B10" s="21" t="s">
        <v>14</v>
      </c>
      <c r="C10" s="22"/>
      <c r="D10" s="23"/>
      <c r="E10" s="10">
        <v>70000</v>
      </c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/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/>
      <c r="F12" s="37"/>
      <c r="G12" s="2">
        <v>4</v>
      </c>
      <c r="H12" s="21"/>
      <c r="I12" s="22"/>
      <c r="J12" s="23"/>
      <c r="K12" s="10"/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/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customHeight="1" x14ac:dyDescent="0.25">
      <c r="A20" s="51" t="s">
        <v>7</v>
      </c>
      <c r="B20" s="52"/>
      <c r="C20" s="52"/>
      <c r="D20" s="53"/>
      <c r="E20" s="9">
        <f>SUM(E9:E19)</f>
        <v>95000</v>
      </c>
      <c r="F20" s="37"/>
      <c r="G20" s="51" t="s">
        <v>8</v>
      </c>
      <c r="H20" s="52"/>
      <c r="I20" s="52"/>
      <c r="J20" s="52"/>
      <c r="K20" s="9">
        <f>SUM(K9:K19)</f>
        <v>29000.15</v>
      </c>
    </row>
    <row r="21" spans="1:11" ht="15" customHeight="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ht="15" customHeight="1" x14ac:dyDescent="0.25">
      <c r="A24" s="3"/>
      <c r="B24" s="50">
        <f>E20</f>
        <v>95000</v>
      </c>
      <c r="C24" s="50"/>
      <c r="D24" s="50"/>
      <c r="E24" s="5"/>
      <c r="F24" s="37"/>
      <c r="G24" s="3"/>
      <c r="H24" s="50">
        <f>K20</f>
        <v>29000.15</v>
      </c>
      <c r="I24" s="50"/>
      <c r="J24" s="50"/>
      <c r="K24" s="5"/>
    </row>
    <row r="25" spans="1:11" ht="15" customHeight="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  <mergeCell ref="B14:D14"/>
    <mergeCell ref="H14:J14"/>
    <mergeCell ref="B15:D15"/>
    <mergeCell ref="H15:J15"/>
    <mergeCell ref="B16:D16"/>
    <mergeCell ref="H16:J16"/>
    <mergeCell ref="H12:J12"/>
    <mergeCell ref="B13:D13"/>
    <mergeCell ref="H13:J13"/>
    <mergeCell ref="B11:D11"/>
    <mergeCell ref="H11:J11"/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</mergeCells>
  <pageMargins left="0.7" right="0.7" top="0.75" bottom="0.75" header="0.3" footer="0.3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A2" sqref="A2:K2"/>
    </sheetView>
  </sheetViews>
  <sheetFormatPr defaultRowHeight="15" x14ac:dyDescent="0.25"/>
  <cols>
    <col min="1" max="1" width="4.5703125" customWidth="1"/>
    <col min="4" max="4" width="4.140625" customWidth="1"/>
    <col min="5" max="5" width="10.42578125" customWidth="1"/>
    <col min="6" max="6" width="3.7109375" customWidth="1"/>
    <col min="7" max="7" width="4.140625" customWidth="1"/>
    <col min="10" max="11" width="10.570312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 t="s">
        <v>6</v>
      </c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15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>
        <f>SUM(E9:E19)</f>
        <v>0</v>
      </c>
      <c r="F20" s="37"/>
      <c r="G20" s="51" t="s">
        <v>8</v>
      </c>
      <c r="H20" s="52"/>
      <c r="I20" s="52"/>
      <c r="J20" s="52"/>
      <c r="K20" s="9">
        <f>SUM(K9:K19)</f>
        <v>0</v>
      </c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0</v>
      </c>
      <c r="C24" s="50"/>
      <c r="D24" s="50"/>
      <c r="E24" s="5"/>
      <c r="F24" s="37"/>
      <c r="G24" s="3"/>
      <c r="H24" s="50">
        <f>K20</f>
        <v>0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  <mergeCell ref="B14:D14"/>
    <mergeCell ref="H14:J14"/>
    <mergeCell ref="B15:D15"/>
    <mergeCell ref="H15:J15"/>
    <mergeCell ref="B16:D16"/>
    <mergeCell ref="H16:J16"/>
    <mergeCell ref="H12:J12"/>
    <mergeCell ref="B13:D13"/>
    <mergeCell ref="H13:J13"/>
    <mergeCell ref="B11:D11"/>
    <mergeCell ref="H11:J11"/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A2" sqref="A2:K2"/>
    </sheetView>
  </sheetViews>
  <sheetFormatPr defaultRowHeight="15" x14ac:dyDescent="0.25"/>
  <cols>
    <col min="1" max="1" width="4.7109375" customWidth="1"/>
    <col min="4" max="4" width="7" customWidth="1"/>
    <col min="5" max="5" width="8" customWidth="1"/>
    <col min="6" max="6" width="1.42578125" customWidth="1"/>
    <col min="7" max="7" width="6" customWidth="1"/>
    <col min="10" max="10" width="10.85546875" customWidth="1"/>
    <col min="11" max="11" width="11.570312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/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>
        <v>790</v>
      </c>
      <c r="F20" s="37"/>
      <c r="G20" s="51" t="s">
        <v>8</v>
      </c>
      <c r="H20" s="52"/>
      <c r="I20" s="52"/>
      <c r="J20" s="52"/>
      <c r="K20" s="9">
        <v>11921.8</v>
      </c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790</v>
      </c>
      <c r="C24" s="50"/>
      <c r="D24" s="50"/>
      <c r="E24" s="5"/>
      <c r="F24" s="37"/>
      <c r="G24" s="3"/>
      <c r="H24" s="50">
        <f>K20</f>
        <v>11921.8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3"/>
  <sheetViews>
    <sheetView workbookViewId="0">
      <selection activeCell="A2" sqref="A2:K2"/>
    </sheetView>
  </sheetViews>
  <sheetFormatPr defaultRowHeight="15" x14ac:dyDescent="0.25"/>
  <cols>
    <col min="1" max="1" width="5.140625" customWidth="1"/>
    <col min="4" max="4" width="6.28515625" customWidth="1"/>
    <col min="5" max="5" width="7.85546875" customWidth="1"/>
    <col min="6" max="6" width="3.7109375" customWidth="1"/>
    <col min="7" max="7" width="5.140625" customWidth="1"/>
    <col min="10" max="10" width="7.28515625" customWidth="1"/>
    <col min="11" max="11" width="1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 t="s">
        <v>6</v>
      </c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/>
      <c r="F20" s="37"/>
      <c r="G20" s="51" t="s">
        <v>8</v>
      </c>
      <c r="H20" s="52"/>
      <c r="I20" s="52"/>
      <c r="J20" s="52"/>
      <c r="K20" s="9">
        <v>1000</v>
      </c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0</v>
      </c>
      <c r="C24" s="50"/>
      <c r="D24" s="50"/>
      <c r="E24" s="5"/>
      <c r="F24" s="37"/>
      <c r="G24" s="3"/>
      <c r="H24" s="50">
        <f>K20</f>
        <v>1000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workbookViewId="0">
      <selection activeCell="A2" sqref="A2:K2"/>
    </sheetView>
  </sheetViews>
  <sheetFormatPr defaultRowHeight="15" x14ac:dyDescent="0.25"/>
  <cols>
    <col min="1" max="1" width="5" customWidth="1"/>
    <col min="6" max="6" width="2.7109375" customWidth="1"/>
    <col min="7" max="7" width="5.42578125" customWidth="1"/>
    <col min="11" max="11" width="10.710937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 t="s">
        <v>6</v>
      </c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/>
      <c r="F20" s="37"/>
      <c r="G20" s="51" t="s">
        <v>8</v>
      </c>
      <c r="H20" s="52"/>
      <c r="I20" s="52"/>
      <c r="J20" s="52"/>
      <c r="K20" s="9">
        <v>1600</v>
      </c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0</v>
      </c>
      <c r="C24" s="50"/>
      <c r="D24" s="50"/>
      <c r="E24" s="5"/>
      <c r="F24" s="37"/>
      <c r="G24" s="3"/>
      <c r="H24" s="50">
        <f>K20</f>
        <v>1600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3"/>
  <sheetViews>
    <sheetView workbookViewId="0">
      <selection activeCell="N26" sqref="N26"/>
    </sheetView>
  </sheetViews>
  <sheetFormatPr defaultRowHeight="15" x14ac:dyDescent="0.25"/>
  <cols>
    <col min="1" max="1" width="5.140625" customWidth="1"/>
    <col min="6" max="6" width="3.28515625" customWidth="1"/>
    <col min="7" max="7" width="5.140625" customWidth="1"/>
    <col min="11" max="11" width="11.2851562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 t="s">
        <v>6</v>
      </c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>
        <v>282.11</v>
      </c>
      <c r="F20" s="37"/>
      <c r="G20" s="51" t="s">
        <v>8</v>
      </c>
      <c r="H20" s="52"/>
      <c r="I20" s="52"/>
      <c r="J20" s="52"/>
      <c r="K20" s="9"/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282.11</v>
      </c>
      <c r="C24" s="50"/>
      <c r="D24" s="50"/>
      <c r="E24" s="5"/>
      <c r="F24" s="37"/>
      <c r="G24" s="3"/>
      <c r="H24" s="50">
        <f>K20</f>
        <v>0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  <row r="32" spans="1:11" x14ac:dyDescent="0.25">
      <c r="B32" t="s">
        <v>11</v>
      </c>
    </row>
    <row r="33" spans="2:2" x14ac:dyDescent="0.25">
      <c r="B33" t="s">
        <v>10</v>
      </c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6"/>
  <sheetViews>
    <sheetView workbookViewId="0">
      <selection activeCell="A2" sqref="A2:K2"/>
    </sheetView>
  </sheetViews>
  <sheetFormatPr defaultRowHeight="15" x14ac:dyDescent="0.25"/>
  <cols>
    <col min="1" max="1" width="5" customWidth="1"/>
    <col min="4" max="4" width="11.140625" customWidth="1"/>
    <col min="6" max="6" width="3.5703125" customWidth="1"/>
    <col min="7" max="7" width="4.85546875" customWidth="1"/>
  </cols>
  <sheetData>
    <row r="1" spans="1:1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x14ac:dyDescent="0.25">
      <c r="A4" s="28" t="s">
        <v>1</v>
      </c>
      <c r="B4" s="29"/>
      <c r="C4" s="29"/>
      <c r="D4" s="29"/>
      <c r="E4" s="30"/>
      <c r="F4" s="37"/>
      <c r="G4" s="38" t="s">
        <v>2</v>
      </c>
      <c r="H4" s="39"/>
      <c r="I4" s="39"/>
      <c r="J4" s="39"/>
      <c r="K4" s="40"/>
    </row>
    <row r="5" spans="1:11" x14ac:dyDescent="0.25">
      <c r="A5" s="31"/>
      <c r="B5" s="32"/>
      <c r="C5" s="32"/>
      <c r="D5" s="32"/>
      <c r="E5" s="33"/>
      <c r="F5" s="37"/>
      <c r="G5" s="41"/>
      <c r="H5" s="42"/>
      <c r="I5" s="42"/>
      <c r="J5" s="42"/>
      <c r="K5" s="43"/>
    </row>
    <row r="6" spans="1:11" x14ac:dyDescent="0.25">
      <c r="A6" s="34"/>
      <c r="B6" s="35"/>
      <c r="C6" s="35"/>
      <c r="D6" s="35"/>
      <c r="E6" s="36"/>
      <c r="F6" s="37"/>
      <c r="G6" s="44"/>
      <c r="H6" s="45"/>
      <c r="I6" s="45"/>
      <c r="J6" s="45"/>
      <c r="K6" s="46"/>
    </row>
    <row r="7" spans="1:11" x14ac:dyDescent="0.25">
      <c r="A7" s="12" t="s">
        <v>3</v>
      </c>
      <c r="B7" s="13" t="s">
        <v>4</v>
      </c>
      <c r="C7" s="14"/>
      <c r="D7" s="15"/>
      <c r="E7" s="19" t="s">
        <v>5</v>
      </c>
      <c r="F7" s="37"/>
      <c r="G7" s="24" t="s">
        <v>3</v>
      </c>
      <c r="H7" s="13" t="s">
        <v>4</v>
      </c>
      <c r="I7" s="14"/>
      <c r="J7" s="14"/>
      <c r="K7" s="19" t="s">
        <v>5</v>
      </c>
    </row>
    <row r="8" spans="1:11" x14ac:dyDescent="0.25">
      <c r="A8" s="12"/>
      <c r="B8" s="16"/>
      <c r="C8" s="17"/>
      <c r="D8" s="18"/>
      <c r="E8" s="20"/>
      <c r="F8" s="37"/>
      <c r="G8" s="25"/>
      <c r="H8" s="16"/>
      <c r="I8" s="17"/>
      <c r="J8" s="17"/>
      <c r="K8" s="20"/>
    </row>
    <row r="9" spans="1:11" x14ac:dyDescent="0.25">
      <c r="A9" s="1">
        <v>1</v>
      </c>
      <c r="B9" s="49"/>
      <c r="C9" s="26"/>
      <c r="D9" s="26"/>
      <c r="E9" s="10"/>
      <c r="F9" s="37"/>
      <c r="G9" s="2">
        <v>1</v>
      </c>
      <c r="H9" s="21"/>
      <c r="I9" s="22"/>
      <c r="J9" s="23"/>
      <c r="K9" s="10"/>
    </row>
    <row r="10" spans="1:11" x14ac:dyDescent="0.25">
      <c r="A10" s="1">
        <v>2</v>
      </c>
      <c r="B10" s="21"/>
      <c r="C10" s="22"/>
      <c r="D10" s="23"/>
      <c r="E10" s="10"/>
      <c r="F10" s="37"/>
      <c r="G10" s="2">
        <v>2</v>
      </c>
      <c r="H10" s="21"/>
      <c r="I10" s="22"/>
      <c r="J10" s="23"/>
      <c r="K10" s="10"/>
    </row>
    <row r="11" spans="1:11" x14ac:dyDescent="0.25">
      <c r="A11" s="1">
        <v>3</v>
      </c>
      <c r="B11" s="21"/>
      <c r="C11" s="22"/>
      <c r="D11" s="23"/>
      <c r="E11" s="10" t="s">
        <v>6</v>
      </c>
      <c r="F11" s="37"/>
      <c r="G11" s="2">
        <v>3</v>
      </c>
      <c r="H11" s="21"/>
      <c r="I11" s="22"/>
      <c r="J11" s="23"/>
      <c r="K11" s="10"/>
    </row>
    <row r="12" spans="1:11" x14ac:dyDescent="0.25">
      <c r="A12" s="1">
        <v>4</v>
      </c>
      <c r="B12" s="21"/>
      <c r="C12" s="22"/>
      <c r="D12" s="23"/>
      <c r="E12" s="10" t="s">
        <v>6</v>
      </c>
      <c r="F12" s="37"/>
      <c r="G12" s="2">
        <v>4</v>
      </c>
      <c r="H12" s="21"/>
      <c r="I12" s="22"/>
      <c r="J12" s="23"/>
      <c r="K12" s="10" t="s">
        <v>6</v>
      </c>
    </row>
    <row r="13" spans="1:11" x14ac:dyDescent="0.25">
      <c r="A13" s="1">
        <v>5</v>
      </c>
      <c r="B13" s="21"/>
      <c r="C13" s="22"/>
      <c r="D13" s="23"/>
      <c r="E13" s="10"/>
      <c r="F13" s="37"/>
      <c r="G13" s="2">
        <v>5</v>
      </c>
      <c r="H13" s="21"/>
      <c r="I13" s="22"/>
      <c r="J13" s="23"/>
      <c r="K13" s="10"/>
    </row>
    <row r="14" spans="1:11" x14ac:dyDescent="0.25">
      <c r="A14" s="1">
        <v>6</v>
      </c>
      <c r="B14" s="47" t="s">
        <v>6</v>
      </c>
      <c r="C14" s="48"/>
      <c r="D14" s="48"/>
      <c r="E14" s="10"/>
      <c r="F14" s="37"/>
      <c r="G14" s="2">
        <v>6</v>
      </c>
      <c r="H14" s="26"/>
      <c r="I14" s="26"/>
      <c r="J14" s="26"/>
      <c r="K14" s="10" t="s">
        <v>6</v>
      </c>
    </row>
    <row r="15" spans="1:11" x14ac:dyDescent="0.25">
      <c r="A15" s="1">
        <v>7</v>
      </c>
      <c r="B15" s="49" t="s">
        <v>6</v>
      </c>
      <c r="C15" s="26"/>
      <c r="D15" s="26"/>
      <c r="E15" s="10"/>
      <c r="F15" s="37"/>
      <c r="G15" s="2">
        <v>7</v>
      </c>
      <c r="H15" s="26"/>
      <c r="I15" s="26"/>
      <c r="J15" s="26"/>
      <c r="K15" s="10"/>
    </row>
    <row r="16" spans="1:11" x14ac:dyDescent="0.25">
      <c r="A16" s="1">
        <v>8</v>
      </c>
      <c r="B16" s="26"/>
      <c r="C16" s="26"/>
      <c r="D16" s="26"/>
      <c r="E16" s="10"/>
      <c r="F16" s="37"/>
      <c r="G16" s="2">
        <v>8</v>
      </c>
      <c r="H16" s="26"/>
      <c r="I16" s="26"/>
      <c r="J16" s="26"/>
      <c r="K16" s="10"/>
    </row>
    <row r="17" spans="1:11" x14ac:dyDescent="0.25">
      <c r="A17" s="1">
        <v>9</v>
      </c>
      <c r="B17" s="26"/>
      <c r="C17" s="26"/>
      <c r="D17" s="26"/>
      <c r="E17" s="10"/>
      <c r="F17" s="37"/>
      <c r="G17" s="2">
        <v>9</v>
      </c>
      <c r="H17" s="26"/>
      <c r="I17" s="26"/>
      <c r="J17" s="26"/>
      <c r="K17" s="10"/>
    </row>
    <row r="18" spans="1:11" x14ac:dyDescent="0.25">
      <c r="A18" s="1">
        <v>10</v>
      </c>
      <c r="B18" s="26"/>
      <c r="C18" s="26"/>
      <c r="D18" s="26"/>
      <c r="E18" s="10"/>
      <c r="F18" s="37"/>
      <c r="G18" s="2">
        <v>10</v>
      </c>
      <c r="H18" s="26"/>
      <c r="I18" s="26"/>
      <c r="J18" s="26"/>
      <c r="K18" s="10"/>
    </row>
    <row r="19" spans="1:11" x14ac:dyDescent="0.25">
      <c r="A19" s="1">
        <v>11</v>
      </c>
      <c r="B19" s="49" t="s">
        <v>6</v>
      </c>
      <c r="C19" s="26"/>
      <c r="D19" s="26"/>
      <c r="E19" s="11" t="s">
        <v>6</v>
      </c>
      <c r="F19" s="37"/>
      <c r="G19" s="2">
        <v>11</v>
      </c>
      <c r="H19" s="26"/>
      <c r="I19" s="26"/>
      <c r="J19" s="26"/>
      <c r="K19" s="11" t="s">
        <v>6</v>
      </c>
    </row>
    <row r="20" spans="1:11" ht="15.75" x14ac:dyDescent="0.25">
      <c r="A20" s="51" t="s">
        <v>7</v>
      </c>
      <c r="B20" s="52"/>
      <c r="C20" s="52"/>
      <c r="D20" s="53"/>
      <c r="E20" s="9">
        <v>187</v>
      </c>
      <c r="F20" s="37"/>
      <c r="G20" s="51" t="s">
        <v>8</v>
      </c>
      <c r="H20" s="52"/>
      <c r="I20" s="52"/>
      <c r="J20" s="52"/>
      <c r="K20" s="9"/>
    </row>
    <row r="21" spans="1:11" x14ac:dyDescent="0.25">
      <c r="A21" s="54" t="s">
        <v>9</v>
      </c>
      <c r="B21" s="55"/>
      <c r="C21" s="55"/>
      <c r="D21" s="55"/>
      <c r="E21" s="56"/>
      <c r="F21" s="37"/>
      <c r="G21" s="54" t="s">
        <v>9</v>
      </c>
      <c r="H21" s="55"/>
      <c r="I21" s="55"/>
      <c r="J21" s="55"/>
      <c r="K21" s="56"/>
    </row>
    <row r="22" spans="1:11" x14ac:dyDescent="0.25">
      <c r="A22" s="57"/>
      <c r="B22" s="58"/>
      <c r="C22" s="58"/>
      <c r="D22" s="58"/>
      <c r="E22" s="59"/>
      <c r="F22" s="37"/>
      <c r="G22" s="57"/>
      <c r="H22" s="58"/>
      <c r="I22" s="58"/>
      <c r="J22" s="58"/>
      <c r="K22" s="59"/>
    </row>
    <row r="23" spans="1:11" x14ac:dyDescent="0.25">
      <c r="A23" s="3"/>
      <c r="B23" s="4"/>
      <c r="C23" s="4"/>
      <c r="D23" s="4"/>
      <c r="E23" s="5"/>
      <c r="F23" s="37"/>
      <c r="G23" s="3"/>
      <c r="H23" s="4"/>
      <c r="I23" s="4"/>
      <c r="J23" s="4"/>
      <c r="K23" s="5"/>
    </row>
    <row r="24" spans="1:11" x14ac:dyDescent="0.25">
      <c r="A24" s="3"/>
      <c r="B24" s="50">
        <f>E20</f>
        <v>187</v>
      </c>
      <c r="C24" s="50"/>
      <c r="D24" s="50"/>
      <c r="E24" s="5"/>
      <c r="F24" s="37"/>
      <c r="G24" s="3"/>
      <c r="H24" s="50">
        <f>K20</f>
        <v>0</v>
      </c>
      <c r="I24" s="50"/>
      <c r="J24" s="50"/>
      <c r="K24" s="5"/>
    </row>
    <row r="25" spans="1:11" x14ac:dyDescent="0.25">
      <c r="A25" s="3"/>
      <c r="B25" s="50"/>
      <c r="C25" s="50"/>
      <c r="D25" s="50"/>
      <c r="E25" s="5"/>
      <c r="F25" s="37"/>
      <c r="G25" s="3"/>
      <c r="H25" s="50"/>
      <c r="I25" s="50"/>
      <c r="J25" s="50"/>
      <c r="K25" s="5"/>
    </row>
    <row r="26" spans="1:11" x14ac:dyDescent="0.25">
      <c r="A26" s="6"/>
      <c r="B26" s="7"/>
      <c r="C26" s="7"/>
      <c r="D26" s="7"/>
      <c r="E26" s="8"/>
      <c r="F26" s="37"/>
      <c r="G26" s="6"/>
      <c r="H26" s="7"/>
      <c r="I26" s="7"/>
      <c r="J26" s="7"/>
      <c r="K26" s="8"/>
    </row>
  </sheetData>
  <mergeCells count="39">
    <mergeCell ref="A1:K1"/>
    <mergeCell ref="A2:K2"/>
    <mergeCell ref="A4:E6"/>
    <mergeCell ref="F4:F26"/>
    <mergeCell ref="G4:K6"/>
    <mergeCell ref="A7:A8"/>
    <mergeCell ref="B7:D8"/>
    <mergeCell ref="E7:E8"/>
    <mergeCell ref="G7:G8"/>
    <mergeCell ref="H7:J8"/>
    <mergeCell ref="K7:K8"/>
    <mergeCell ref="B9:D9"/>
    <mergeCell ref="H9:J9"/>
    <mergeCell ref="B10:D10"/>
    <mergeCell ref="H10:J10"/>
    <mergeCell ref="B12:D12"/>
    <mergeCell ref="H12:J12"/>
    <mergeCell ref="B13:D13"/>
    <mergeCell ref="H13:J13"/>
    <mergeCell ref="B11:D11"/>
    <mergeCell ref="H11:J11"/>
    <mergeCell ref="B14:D14"/>
    <mergeCell ref="H14:J14"/>
    <mergeCell ref="B15:D15"/>
    <mergeCell ref="H15:J15"/>
    <mergeCell ref="B16:D16"/>
    <mergeCell ref="H16:J16"/>
    <mergeCell ref="B17:D17"/>
    <mergeCell ref="H17:J17"/>
    <mergeCell ref="A21:E22"/>
    <mergeCell ref="G21:K22"/>
    <mergeCell ref="B24:D25"/>
    <mergeCell ref="H24:J25"/>
    <mergeCell ref="B18:D18"/>
    <mergeCell ref="H18:J18"/>
    <mergeCell ref="B19:D19"/>
    <mergeCell ref="H19:J19"/>
    <mergeCell ref="A20:D20"/>
    <mergeCell ref="G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KASIM 2023</vt:lpstr>
      <vt:lpstr>ARALIK 2023</vt:lpstr>
      <vt:lpstr>OCAK 2024</vt:lpstr>
      <vt:lpstr>ŞUBAT 2024</vt:lpstr>
      <vt:lpstr>MART 2024</vt:lpstr>
      <vt:lpstr>NİSAN 2024</vt:lpstr>
      <vt:lpstr>MAYIS 2024</vt:lpstr>
      <vt:lpstr>HAZİRAN 2024</vt:lpstr>
      <vt:lpstr>TEMMUZ 2024</vt:lpstr>
      <vt:lpstr>AĞUSTOS 2024</vt:lpstr>
      <vt:lpstr>EYLÜL 2024</vt:lpstr>
      <vt:lpstr>EKİM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sistemod</dc:creator>
  <cp:lastModifiedBy>ADMIN</cp:lastModifiedBy>
  <cp:lastPrinted>2002-01-01T18:38:31Z</cp:lastPrinted>
  <dcterms:created xsi:type="dcterms:W3CDTF">2019-12-11T08:52:36Z</dcterms:created>
  <dcterms:modified xsi:type="dcterms:W3CDTF">2024-02-13T08:46:30Z</dcterms:modified>
</cp:coreProperties>
</file>